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HOJA RUTA" sheetId="1" r:id="rId1"/>
    <sheet name="Hoja1" sheetId="2" r:id="rId2"/>
  </sheets>
  <definedNames/>
  <calcPr fullCalcOnLoad="1"/>
</workbook>
</file>

<file path=xl/sharedStrings.xml><?xml version="1.0" encoding="utf-8"?>
<sst xmlns="http://schemas.openxmlformats.org/spreadsheetml/2006/main" count="121" uniqueCount="106">
  <si>
    <t>FUENCARRAL</t>
  </si>
  <si>
    <t>Incorporación M-603 dir Alcobendas</t>
  </si>
  <si>
    <t>Blv. Salvador Allende</t>
  </si>
  <si>
    <t>SAN SEBASTIÁN DE LOS REYES</t>
  </si>
  <si>
    <t>Paseo de Europa</t>
  </si>
  <si>
    <t>M-100</t>
  </si>
  <si>
    <t>M-103</t>
  </si>
  <si>
    <t>TALAMANCA DEL JARAMA</t>
  </si>
  <si>
    <t>M-120</t>
  </si>
  <si>
    <t>VALDEPIÉLAGOS</t>
  </si>
  <si>
    <t>GU-201</t>
  </si>
  <si>
    <t>TAMAJÓN</t>
  </si>
  <si>
    <t>A-1</t>
  </si>
  <si>
    <t>M-629</t>
  </si>
  <si>
    <t>CANENCIA</t>
  </si>
  <si>
    <t>MIRAFLORES</t>
  </si>
  <si>
    <t>Rotonda 2ª salida</t>
  </si>
  <si>
    <t>M-611</t>
  </si>
  <si>
    <t>Final Vía Ciclista M-607</t>
  </si>
  <si>
    <t>Pasaje peatonal</t>
  </si>
  <si>
    <t>HOJA DE RUTA</t>
  </si>
  <si>
    <t>KM</t>
  </si>
  <si>
    <t>LOCALIDAD O PUNTO DE PASO</t>
  </si>
  <si>
    <t>CONTROL</t>
  </si>
  <si>
    <t>CONTINÚA POR</t>
  </si>
  <si>
    <t>abierto</t>
  </si>
  <si>
    <t>cerrado</t>
  </si>
  <si>
    <t>Sábado, 14 abril 2018</t>
  </si>
  <si>
    <t>BREVET DE RANDONNEURS MONDIAUX 300 km</t>
  </si>
  <si>
    <t>Lugar / hora de salida: Plaza de la Remonta 2A 28039 Madrid / 6:00 am</t>
  </si>
  <si>
    <t>Organiza: Club Ciclista Chamartín, fundado en 1925</t>
  </si>
  <si>
    <t>CC CHAMARTÍN
Plaza de la Remonta 2A Madrid.</t>
  </si>
  <si>
    <t>C/ Bravo Murillo</t>
  </si>
  <si>
    <t>Plaza de Castilla</t>
  </si>
  <si>
    <t>C/ de Viejas y C/ Mauricio Legendre</t>
  </si>
  <si>
    <t>Av. Llano Castellano</t>
  </si>
  <si>
    <t>C/ Nª Sª de Valverde</t>
  </si>
  <si>
    <t>M-603 ctra. Fuencarral</t>
  </si>
  <si>
    <t>ronda parking</t>
  </si>
  <si>
    <t>dir A-1 Burgos</t>
  </si>
  <si>
    <t>Rotonda 1ª salida</t>
  </si>
  <si>
    <t>dir Alcobendas</t>
  </si>
  <si>
    <r>
      <t xml:space="preserve">Rotonda 2ª salida. </t>
    </r>
    <r>
      <rPr>
        <sz val="9"/>
        <color indexed="60"/>
        <rFont val="Verdana"/>
        <family val="2"/>
      </rPr>
      <t>Mantente a la izda.</t>
    </r>
  </si>
  <si>
    <t>ALCOBENDAS</t>
  </si>
  <si>
    <t>Última rotonda Pº de Europa</t>
  </si>
  <si>
    <t>N-I Ctra. De Burgos</t>
  </si>
  <si>
    <t>Rotonda 4ª salida</t>
  </si>
  <si>
    <t>M-111 dir Fte. El Saz</t>
  </si>
  <si>
    <r>
      <t xml:space="preserve">Cruce "Heineken" dir Cobeña
</t>
    </r>
    <r>
      <rPr>
        <sz val="9"/>
        <color indexed="60"/>
        <rFont val="Verdana"/>
        <family val="2"/>
      </rPr>
      <t>Atención coches por la derecha</t>
    </r>
  </si>
  <si>
    <t>M-103 dir Valdetorres</t>
  </si>
  <si>
    <r>
      <rPr>
        <sz val="9"/>
        <color indexed="60"/>
        <rFont val="Verdana"/>
        <family val="2"/>
      </rPr>
      <t>Cruce derecha</t>
    </r>
    <r>
      <rPr>
        <sz val="9"/>
        <rFont val="Verdana"/>
        <family val="2"/>
      </rPr>
      <t xml:space="preserve"> dir Valdepiélagos</t>
    </r>
  </si>
  <si>
    <t>M-125 / GU-201</t>
  </si>
  <si>
    <t>CM-1001 dir Cogolludo</t>
  </si>
  <si>
    <t>MAJAELRAYO</t>
  </si>
  <si>
    <t>CM-1004</t>
  </si>
  <si>
    <t>GU-186 dir Majaelrayo</t>
  </si>
  <si>
    <t>Cruce</t>
  </si>
  <si>
    <t>CAMPILLEJO, CAMPILLO DE RANAS</t>
  </si>
  <si>
    <t>GU-186 / GU-185</t>
  </si>
  <si>
    <r>
      <t xml:space="preserve">Incorporación A-1 </t>
    </r>
    <r>
      <rPr>
        <sz val="9"/>
        <color indexed="60"/>
        <rFont val="Verdana"/>
        <family val="2"/>
      </rPr>
      <t>Autovía atención</t>
    </r>
  </si>
  <si>
    <t>Vía Ciclista M-607</t>
  </si>
  <si>
    <t>C/ Nª Sª de Valverde, Av Llano Castellano,
C/ Mauricio Legendre</t>
  </si>
  <si>
    <t>Plaza de Castilla, 2ª sal</t>
  </si>
  <si>
    <t>cruce dcha dir Pº Castellana</t>
  </si>
  <si>
    <t>C/ Daniel Vázquez Díaz</t>
  </si>
  <si>
    <t xml:space="preserve">cruce izda Pº Castellana (lateral) </t>
  </si>
  <si>
    <t>dir Plaza Castilla</t>
  </si>
  <si>
    <t>cruce dcha Pasaje Remonta</t>
  </si>
  <si>
    <t>CC CHAMARTÍN
Plaza de la Remonta 2A</t>
  </si>
  <si>
    <t>Entrada paking P-3 Carrefour dcha</t>
  </si>
  <si>
    <t>PUERTO DE CANENCIA (1524 m)</t>
  </si>
  <si>
    <t>PUEBLA DE BELEÑA (circunvalar)</t>
  </si>
  <si>
    <t>FUENCARRAL, dir Pza Castilla</t>
  </si>
  <si>
    <t>Pº Castellana, lateral</t>
  </si>
  <si>
    <r>
      <t xml:space="preserve">cruce N-320 </t>
    </r>
    <r>
      <rPr>
        <sz val="9"/>
        <color indexed="60"/>
        <rFont val="Verdana"/>
        <family val="2"/>
      </rPr>
      <t>STOP</t>
    </r>
  </si>
  <si>
    <t>MAJAELRAYO - EL ATAZAR - CANENCIA</t>
  </si>
  <si>
    <t>EL CUBILLO DE UCEDA
Bar STOP C/ Puerta del Sol 3</t>
  </si>
  <si>
    <t>GU-185 / GU-186</t>
  </si>
  <si>
    <t>CAMPILLO DE RANAS, CAMPILLEJO</t>
  </si>
  <si>
    <t>Cruce izda dir Tamajón</t>
  </si>
  <si>
    <t>GU-186</t>
  </si>
  <si>
    <t>CM-1001</t>
  </si>
  <si>
    <t>PUEBLA DE BELEÑA cruce dir El Cubillo</t>
  </si>
  <si>
    <t>cruce dcha dir Valdepeñas de la Sierra</t>
  </si>
  <si>
    <t>cruce recto dir Torrelaguna</t>
  </si>
  <si>
    <t>CM-123</t>
  </si>
  <si>
    <t>M-134</t>
  </si>
  <si>
    <t xml:space="preserve">cruce dcha Presa de El Atazar </t>
  </si>
  <si>
    <t>M-133</t>
  </si>
  <si>
    <t>EL ATAZAR</t>
  </si>
  <si>
    <r>
      <rPr>
        <sz val="9"/>
        <color indexed="60"/>
        <rFont val="Verdana"/>
        <family val="2"/>
      </rPr>
      <t>STOP</t>
    </r>
    <r>
      <rPr>
        <sz val="9"/>
        <rFont val="Verdana"/>
        <family val="2"/>
      </rPr>
      <t xml:space="preserve"> cruce M-133 dir El Atazar</t>
    </r>
  </si>
  <si>
    <t>cruce izda El Berrueco</t>
  </si>
  <si>
    <t>M-131</t>
  </si>
  <si>
    <t>EL BERRUECO</t>
  </si>
  <si>
    <t>LOZOYUELA</t>
  </si>
  <si>
    <t>M-604</t>
  </si>
  <si>
    <t>Av. Madrid</t>
  </si>
  <si>
    <r>
      <t xml:space="preserve">A-1 Salida </t>
    </r>
    <r>
      <rPr>
        <sz val="9"/>
        <rFont val="Wingdings"/>
        <family val="0"/>
      </rPr>
      <t>ì</t>
    </r>
    <r>
      <rPr>
        <sz val="9"/>
        <rFont val="Verdana"/>
        <family val="2"/>
      </rPr>
      <t xml:space="preserve"> 69 Rascafría Lozoya</t>
    </r>
  </si>
  <si>
    <r>
      <rPr>
        <sz val="9"/>
        <color indexed="60"/>
        <rFont val="Verdana"/>
        <family val="2"/>
      </rPr>
      <t>STOP</t>
    </r>
    <r>
      <rPr>
        <sz val="9"/>
        <rFont val="Verdana"/>
        <family val="2"/>
      </rPr>
      <t xml:space="preserve"> izda dir Puerto de Canencia </t>
    </r>
  </si>
  <si>
    <t>SOTO DEL REAL rot 1ª sal dir Manzanares</t>
  </si>
  <si>
    <t>M-608</t>
  </si>
  <si>
    <t>MANZANARES EL REAL</t>
  </si>
  <si>
    <t>M-608 dir Colmenar V.</t>
  </si>
  <si>
    <t>rot 1ª sal</t>
  </si>
  <si>
    <t>Incorporación carril bici</t>
  </si>
  <si>
    <t>FINAL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</si>
</sst>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d\-mmm\-yy"/>
    <numFmt numFmtId="173" formatCode="&quot;Vrai&quot;;&quot;Vrai&quot;;&quot;Faux&quot;"/>
    <numFmt numFmtId="174" formatCode="&quot;Actif&quot;;&quot;Actif&quot;;&quot;Inactif&quot;"/>
    <numFmt numFmtId="175" formatCode="[h]:mm"/>
    <numFmt numFmtId="176" formatCode="hh:mm"/>
    <numFmt numFmtId="177" formatCode="0.0"/>
    <numFmt numFmtId="178" formatCode="h:mm;@"/>
  </numFmts>
  <fonts count="4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Verdana"/>
      <family val="2"/>
    </font>
    <font>
      <sz val="11"/>
      <name val="Verdana"/>
      <family val="2"/>
    </font>
    <font>
      <b/>
      <sz val="11"/>
      <name val="Verdana"/>
      <family val="2"/>
    </font>
    <font>
      <b/>
      <sz val="9"/>
      <name val="Verdana"/>
      <family val="2"/>
    </font>
    <font>
      <sz val="9"/>
      <color indexed="60"/>
      <name val="Verdana"/>
      <family val="2"/>
    </font>
    <font>
      <sz val="9"/>
      <name val="Wingding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60"/>
      <name val="Verdana"/>
      <family val="2"/>
    </font>
    <font>
      <sz val="11"/>
      <color indexed="60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C00000"/>
      <name val="Verdana"/>
      <family val="2"/>
    </font>
    <font>
      <sz val="11"/>
      <color rgb="FFC00000"/>
      <name val="Verdana"/>
      <family val="2"/>
    </font>
    <font>
      <sz val="9"/>
      <color rgb="FFC0000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4" fillId="0" borderId="8" applyNumberFormat="0" applyFill="0" applyAlignment="0" applyProtection="0"/>
    <xf numFmtId="0" fontId="45" fillId="0" borderId="9" applyNumberFormat="0" applyFill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 wrapText="1"/>
    </xf>
    <xf numFmtId="178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178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6" fillId="0" borderId="0" xfId="0" applyFont="1" applyAlignment="1">
      <alignment horizontal="left" vertical="center"/>
    </xf>
    <xf numFmtId="0" fontId="47" fillId="0" borderId="0" xfId="0" applyFont="1" applyAlignment="1">
      <alignment vertical="center"/>
    </xf>
    <xf numFmtId="14" fontId="3" fillId="0" borderId="0" xfId="0" applyNumberFormat="1" applyFont="1" applyAlignment="1">
      <alignment vertical="center" wrapText="1"/>
    </xf>
    <xf numFmtId="178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6" fillId="33" borderId="10" xfId="0" applyFont="1" applyFill="1" applyBorder="1" applyAlignment="1">
      <alignment vertical="center" wrapText="1"/>
    </xf>
    <xf numFmtId="178" fontId="6" fillId="33" borderId="10" xfId="0" applyNumberFormat="1" applyFont="1" applyFill="1" applyBorder="1" applyAlignment="1">
      <alignment horizontal="center" vertical="center" wrapText="1"/>
    </xf>
    <xf numFmtId="177" fontId="3" fillId="0" borderId="0" xfId="0" applyNumberFormat="1" applyFont="1" applyAlignment="1">
      <alignment vertical="center"/>
    </xf>
    <xf numFmtId="177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3" fillId="0" borderId="10" xfId="0" applyFont="1" applyFill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178" fontId="3" fillId="0" borderId="12" xfId="0" applyNumberFormat="1" applyFont="1" applyBorder="1" applyAlignment="1">
      <alignment horizontal="center" vertical="center" wrapText="1"/>
    </xf>
    <xf numFmtId="178" fontId="3" fillId="0" borderId="13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vertical="center" wrapText="1"/>
    </xf>
    <xf numFmtId="177" fontId="6" fillId="33" borderId="15" xfId="0" applyNumberFormat="1" applyFont="1" applyFill="1" applyBorder="1" applyAlignment="1">
      <alignment horizontal="center" vertical="center"/>
    </xf>
    <xf numFmtId="177" fontId="3" fillId="0" borderId="16" xfId="0" applyNumberFormat="1" applyFont="1" applyFill="1" applyBorder="1" applyAlignment="1">
      <alignment horizontal="right" vertical="center"/>
    </xf>
    <xf numFmtId="177" fontId="3" fillId="0" borderId="15" xfId="0" applyNumberFormat="1" applyFont="1" applyBorder="1" applyAlignment="1">
      <alignment horizontal="center" vertical="center"/>
    </xf>
    <xf numFmtId="177" fontId="6" fillId="33" borderId="17" xfId="0" applyNumberFormat="1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vertical="center" wrapText="1"/>
    </xf>
    <xf numFmtId="178" fontId="6" fillId="33" borderId="18" xfId="0" applyNumberFormat="1" applyFont="1" applyFill="1" applyBorder="1" applyAlignment="1">
      <alignment horizontal="center" vertical="center" wrapText="1"/>
    </xf>
    <xf numFmtId="177" fontId="6" fillId="33" borderId="19" xfId="0" applyNumberFormat="1" applyFont="1" applyFill="1" applyBorder="1" applyAlignment="1">
      <alignment horizontal="center" vertical="center"/>
    </xf>
    <xf numFmtId="0" fontId="6" fillId="33" borderId="20" xfId="0" applyFont="1" applyFill="1" applyBorder="1" applyAlignment="1">
      <alignment vertical="center" wrapText="1"/>
    </xf>
    <xf numFmtId="178" fontId="6" fillId="33" borderId="20" xfId="0" applyNumberFormat="1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vertical="center" wrapText="1"/>
    </xf>
    <xf numFmtId="177" fontId="3" fillId="0" borderId="21" xfId="0" applyNumberFormat="1" applyFont="1" applyFill="1" applyBorder="1" applyAlignment="1">
      <alignment horizontal="right" vertical="center"/>
    </xf>
    <xf numFmtId="178" fontId="6" fillId="0" borderId="22" xfId="0" applyNumberFormat="1" applyFont="1" applyFill="1" applyBorder="1" applyAlignment="1">
      <alignment horizontal="center" vertical="center" wrapText="1"/>
    </xf>
    <xf numFmtId="0" fontId="48" fillId="0" borderId="11" xfId="0" applyFont="1" applyBorder="1" applyAlignment="1">
      <alignment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24" xfId="0" applyFont="1" applyFill="1" applyBorder="1" applyAlignment="1">
      <alignment horizontal="left" vertical="center" wrapText="1"/>
    </xf>
    <xf numFmtId="177" fontId="6" fillId="0" borderId="22" xfId="0" applyNumberFormat="1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 wrapText="1"/>
    </xf>
    <xf numFmtId="178" fontId="6" fillId="0" borderId="22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Lien hypertexte" xfId="47"/>
    <cellStyle name="Lien hypertexte visité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914400</xdr:colOff>
      <xdr:row>1</xdr:row>
      <xdr:rowOff>66675</xdr:rowOff>
    </xdr:from>
    <xdr:to>
      <xdr:col>6</xdr:col>
      <xdr:colOff>171450</xdr:colOff>
      <xdr:row>7</xdr:row>
      <xdr:rowOff>9525</xdr:rowOff>
    </xdr:to>
    <xdr:pic>
      <xdr:nvPicPr>
        <xdr:cNvPr id="1" name="45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43525" y="228600"/>
          <a:ext cx="7334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65"/>
  <sheetViews>
    <sheetView showGridLines="0" tabSelected="1" zoomScalePageLayoutView="0" workbookViewId="0" topLeftCell="A1">
      <selection activeCell="K4" sqref="K4"/>
    </sheetView>
  </sheetViews>
  <sheetFormatPr defaultColWidth="11.421875" defaultRowHeight="12.75" customHeight="1"/>
  <cols>
    <col min="1" max="1" width="6.57421875" style="1" customWidth="1"/>
    <col min="2" max="2" width="7.00390625" style="15" bestFit="1" customWidth="1"/>
    <col min="3" max="3" width="36.28125" style="3" bestFit="1" customWidth="1"/>
    <col min="4" max="4" width="8.00390625" style="4" bestFit="1" customWidth="1"/>
    <col min="5" max="5" width="8.57421875" style="4" bestFit="1" customWidth="1"/>
    <col min="6" max="6" width="22.140625" style="3" bestFit="1" customWidth="1"/>
    <col min="7" max="7" width="5.00390625" style="15" bestFit="1" customWidth="1"/>
    <col min="8" max="8" width="6.28125" style="5" bestFit="1" customWidth="1"/>
    <col min="9" max="16384" width="11.421875" style="5" customWidth="1"/>
  </cols>
  <sheetData>
    <row r="2" ht="12.75" customHeight="1">
      <c r="B2" s="2" t="s">
        <v>27</v>
      </c>
    </row>
    <row r="3" spans="1:7" s="8" customFormat="1" ht="14.25">
      <c r="A3" s="6"/>
      <c r="B3" s="7" t="s">
        <v>28</v>
      </c>
      <c r="D3" s="9"/>
      <c r="E3" s="9"/>
      <c r="F3" s="10"/>
      <c r="G3" s="22"/>
    </row>
    <row r="4" spans="1:7" s="8" customFormat="1" ht="14.25">
      <c r="A4" s="6"/>
      <c r="B4" s="11" t="s">
        <v>75</v>
      </c>
      <c r="C4" s="12"/>
      <c r="D4" s="9"/>
      <c r="E4" s="9"/>
      <c r="F4" s="10"/>
      <c r="G4" s="22"/>
    </row>
    <row r="5" spans="2:6" ht="12.75" customHeight="1">
      <c r="B5" s="2" t="s">
        <v>29</v>
      </c>
      <c r="F5" s="13"/>
    </row>
    <row r="6" spans="2:5" ht="12.75" customHeight="1">
      <c r="B6" s="2" t="s">
        <v>30</v>
      </c>
      <c r="D6" s="14"/>
      <c r="E6" s="14"/>
    </row>
    <row r="7" spans="2:5" ht="12.75" customHeight="1">
      <c r="B7" s="2"/>
      <c r="D7" s="14"/>
      <c r="E7" s="14"/>
    </row>
    <row r="8" spans="2:5" ht="14.25">
      <c r="B8" s="7" t="s">
        <v>20</v>
      </c>
      <c r="D8" s="14"/>
      <c r="E8" s="14"/>
    </row>
    <row r="10" spans="1:7" s="17" customFormat="1" ht="12.75" customHeight="1">
      <c r="A10" s="16"/>
      <c r="B10" s="43" t="s">
        <v>21</v>
      </c>
      <c r="C10" s="44" t="s">
        <v>22</v>
      </c>
      <c r="D10" s="45" t="s">
        <v>23</v>
      </c>
      <c r="E10" s="45"/>
      <c r="F10" s="44" t="s">
        <v>24</v>
      </c>
      <c r="G10" s="44" t="s">
        <v>21</v>
      </c>
    </row>
    <row r="11" spans="1:7" s="17" customFormat="1" ht="12.75" customHeight="1">
      <c r="A11" s="16"/>
      <c r="B11" s="43"/>
      <c r="C11" s="44"/>
      <c r="D11" s="39" t="s">
        <v>25</v>
      </c>
      <c r="E11" s="39" t="s">
        <v>26</v>
      </c>
      <c r="F11" s="44"/>
      <c r="G11" s="44"/>
    </row>
    <row r="12" spans="2:8" ht="24" customHeight="1">
      <c r="B12" s="34">
        <v>0</v>
      </c>
      <c r="C12" s="35" t="s">
        <v>31</v>
      </c>
      <c r="D12" s="36">
        <v>0.25</v>
      </c>
      <c r="E12" s="36">
        <f>D12+1/24</f>
        <v>0.2916666666666667</v>
      </c>
      <c r="F12" s="37" t="s">
        <v>32</v>
      </c>
      <c r="G12" s="38">
        <f>B13-B12</f>
        <v>0.9</v>
      </c>
      <c r="H12" s="20"/>
    </row>
    <row r="13" spans="2:8" ht="12.75" customHeight="1">
      <c r="B13" s="30">
        <v>0.9</v>
      </c>
      <c r="C13" s="24" t="s">
        <v>33</v>
      </c>
      <c r="D13" s="25"/>
      <c r="E13" s="26"/>
      <c r="F13" s="23" t="s">
        <v>73</v>
      </c>
      <c r="G13" s="29">
        <f aca="true" t="shared" si="0" ref="G13:G51">B14-B13</f>
        <v>1.7000000000000002</v>
      </c>
      <c r="H13" s="20"/>
    </row>
    <row r="14" spans="2:8" ht="12.75" customHeight="1">
      <c r="B14" s="30">
        <v>2.6</v>
      </c>
      <c r="C14" s="24" t="s">
        <v>34</v>
      </c>
      <c r="D14" s="25"/>
      <c r="E14" s="26"/>
      <c r="F14" s="23" t="s">
        <v>35</v>
      </c>
      <c r="G14" s="29">
        <f t="shared" si="0"/>
        <v>1.9</v>
      </c>
      <c r="H14" s="20"/>
    </row>
    <row r="15" spans="2:8" ht="12.75" customHeight="1">
      <c r="B15" s="30">
        <v>4.5</v>
      </c>
      <c r="C15" s="24" t="s">
        <v>0</v>
      </c>
      <c r="D15" s="25"/>
      <c r="E15" s="26"/>
      <c r="F15" s="23" t="s">
        <v>36</v>
      </c>
      <c r="G15" s="29">
        <f t="shared" si="0"/>
        <v>1.7000000000000002</v>
      </c>
      <c r="H15" s="20"/>
    </row>
    <row r="16" spans="2:8" ht="12.75" customHeight="1">
      <c r="B16" s="30">
        <v>6.2</v>
      </c>
      <c r="C16" s="24" t="s">
        <v>1</v>
      </c>
      <c r="D16" s="25"/>
      <c r="E16" s="26"/>
      <c r="F16" s="23" t="s">
        <v>37</v>
      </c>
      <c r="G16" s="29">
        <f t="shared" si="0"/>
        <v>2.999999999999999</v>
      </c>
      <c r="H16" s="20"/>
    </row>
    <row r="17" spans="2:8" ht="12.75" customHeight="1">
      <c r="B17" s="30">
        <v>9.2</v>
      </c>
      <c r="C17" s="24" t="s">
        <v>69</v>
      </c>
      <c r="D17" s="25"/>
      <c r="E17" s="26"/>
      <c r="F17" s="23" t="s">
        <v>38</v>
      </c>
      <c r="G17" s="29">
        <f t="shared" si="0"/>
        <v>0.7000000000000011</v>
      </c>
      <c r="H17" s="20"/>
    </row>
    <row r="18" spans="2:8" ht="12.75" customHeight="1">
      <c r="B18" s="30">
        <v>9.9</v>
      </c>
      <c r="C18" s="24" t="s">
        <v>40</v>
      </c>
      <c r="D18" s="25"/>
      <c r="E18" s="26"/>
      <c r="F18" s="23" t="s">
        <v>39</v>
      </c>
      <c r="G18" s="29">
        <f t="shared" si="0"/>
        <v>0.40000000000000036</v>
      </c>
      <c r="H18" s="20"/>
    </row>
    <row r="19" spans="2:8" ht="12.75" customHeight="1">
      <c r="B19" s="30">
        <v>10.3</v>
      </c>
      <c r="C19" s="24" t="s">
        <v>42</v>
      </c>
      <c r="D19" s="25"/>
      <c r="E19" s="26"/>
      <c r="F19" s="23" t="s">
        <v>41</v>
      </c>
      <c r="G19" s="29">
        <f t="shared" si="0"/>
        <v>1.5999999999999996</v>
      </c>
      <c r="H19" s="20"/>
    </row>
    <row r="20" spans="2:8" ht="12.75" customHeight="1">
      <c r="B20" s="30">
        <v>11.9</v>
      </c>
      <c r="C20" s="24" t="s">
        <v>43</v>
      </c>
      <c r="D20" s="25"/>
      <c r="E20" s="26"/>
      <c r="F20" s="23" t="s">
        <v>2</v>
      </c>
      <c r="G20" s="29">
        <f t="shared" si="0"/>
        <v>1.0999999999999996</v>
      </c>
      <c r="H20" s="20"/>
    </row>
    <row r="21" spans="2:8" ht="12.75" customHeight="1">
      <c r="B21" s="30">
        <v>13</v>
      </c>
      <c r="C21" s="24" t="s">
        <v>3</v>
      </c>
      <c r="D21" s="25"/>
      <c r="E21" s="26"/>
      <c r="F21" s="23" t="s">
        <v>4</v>
      </c>
      <c r="G21" s="29">
        <f t="shared" si="0"/>
        <v>3.8000000000000007</v>
      </c>
      <c r="H21" s="20"/>
    </row>
    <row r="22" spans="2:8" ht="11.25">
      <c r="B22" s="30">
        <v>16.8</v>
      </c>
      <c r="C22" s="24" t="s">
        <v>44</v>
      </c>
      <c r="D22" s="25"/>
      <c r="E22" s="26"/>
      <c r="F22" s="23" t="s">
        <v>45</v>
      </c>
      <c r="G22" s="29">
        <f t="shared" si="0"/>
        <v>2.1999999999999993</v>
      </c>
      <c r="H22" s="20"/>
    </row>
    <row r="23" spans="2:8" ht="24" customHeight="1">
      <c r="B23" s="30">
        <v>19</v>
      </c>
      <c r="C23" s="24" t="s">
        <v>48</v>
      </c>
      <c r="D23" s="25"/>
      <c r="E23" s="26"/>
      <c r="F23" s="23" t="s">
        <v>5</v>
      </c>
      <c r="G23" s="29">
        <f t="shared" si="0"/>
        <v>2.3000000000000007</v>
      </c>
      <c r="H23" s="20"/>
    </row>
    <row r="24" spans="2:8" ht="12.75" customHeight="1">
      <c r="B24" s="30">
        <v>21.3</v>
      </c>
      <c r="C24" s="24" t="s">
        <v>46</v>
      </c>
      <c r="D24" s="25"/>
      <c r="E24" s="26"/>
      <c r="F24" s="23" t="s">
        <v>47</v>
      </c>
      <c r="G24" s="29">
        <f t="shared" si="0"/>
        <v>9.7</v>
      </c>
      <c r="H24" s="20"/>
    </row>
    <row r="25" spans="2:8" ht="12.75" customHeight="1">
      <c r="B25" s="30">
        <v>31</v>
      </c>
      <c r="C25" s="24" t="s">
        <v>16</v>
      </c>
      <c r="D25" s="25"/>
      <c r="E25" s="26"/>
      <c r="F25" s="23" t="s">
        <v>49</v>
      </c>
      <c r="G25" s="29">
        <f t="shared" si="0"/>
        <v>10.299999999999997</v>
      </c>
      <c r="H25" s="20"/>
    </row>
    <row r="26" spans="2:8" ht="12.75" customHeight="1">
      <c r="B26" s="30">
        <v>41.3</v>
      </c>
      <c r="C26" s="24" t="s">
        <v>7</v>
      </c>
      <c r="D26" s="25"/>
      <c r="E26" s="26"/>
      <c r="F26" s="23" t="s">
        <v>6</v>
      </c>
      <c r="G26" s="29">
        <f t="shared" si="0"/>
        <v>0.5</v>
      </c>
      <c r="H26" s="20"/>
    </row>
    <row r="27" spans="2:8" ht="12.75" customHeight="1">
      <c r="B27" s="30">
        <v>41.8</v>
      </c>
      <c r="C27" s="24" t="s">
        <v>50</v>
      </c>
      <c r="D27" s="25"/>
      <c r="E27" s="26"/>
      <c r="F27" s="23" t="s">
        <v>8</v>
      </c>
      <c r="G27" s="29">
        <f t="shared" si="0"/>
        <v>1.6000000000000014</v>
      </c>
      <c r="H27" s="20"/>
    </row>
    <row r="28" spans="2:8" ht="12.75" customHeight="1">
      <c r="B28" s="30">
        <v>43.4</v>
      </c>
      <c r="C28" s="24" t="s">
        <v>74</v>
      </c>
      <c r="D28" s="25"/>
      <c r="E28" s="26"/>
      <c r="F28" s="23" t="s">
        <v>8</v>
      </c>
      <c r="G28" s="29">
        <f t="shared" si="0"/>
        <v>2.1000000000000014</v>
      </c>
      <c r="H28" s="20"/>
    </row>
    <row r="29" spans="2:8" ht="12.75" customHeight="1">
      <c r="B29" s="30">
        <v>45.5</v>
      </c>
      <c r="C29" s="24" t="s">
        <v>9</v>
      </c>
      <c r="D29" s="25"/>
      <c r="E29" s="26"/>
      <c r="F29" s="23" t="s">
        <v>51</v>
      </c>
      <c r="G29" s="29">
        <f t="shared" si="0"/>
        <v>10.799999999999997</v>
      </c>
      <c r="H29" s="20"/>
    </row>
    <row r="30" spans="2:8" ht="24" customHeight="1">
      <c r="B30" s="28">
        <v>56.3</v>
      </c>
      <c r="C30" s="18" t="s">
        <v>76</v>
      </c>
      <c r="D30" s="19">
        <v>0.31875000000000003</v>
      </c>
      <c r="E30" s="19">
        <v>0.40902777777777777</v>
      </c>
      <c r="F30" s="23" t="s">
        <v>10</v>
      </c>
      <c r="G30" s="29">
        <f t="shared" si="0"/>
        <v>0.20000000000000284</v>
      </c>
      <c r="H30" s="20"/>
    </row>
    <row r="31" spans="2:8" ht="12.75" customHeight="1">
      <c r="B31" s="30">
        <v>56.5</v>
      </c>
      <c r="C31" s="27" t="s">
        <v>16</v>
      </c>
      <c r="D31" s="25"/>
      <c r="E31" s="26"/>
      <c r="F31" s="23" t="s">
        <v>52</v>
      </c>
      <c r="G31" s="29">
        <f t="shared" si="0"/>
        <v>18.400000000000006</v>
      </c>
      <c r="H31" s="20"/>
    </row>
    <row r="32" spans="2:8" ht="12.75" customHeight="1">
      <c r="B32" s="30">
        <v>74.9</v>
      </c>
      <c r="C32" s="24" t="s">
        <v>71</v>
      </c>
      <c r="D32" s="25"/>
      <c r="E32" s="26"/>
      <c r="F32" s="23" t="s">
        <v>54</v>
      </c>
      <c r="G32" s="29">
        <f t="shared" si="0"/>
        <v>15.799999999999997</v>
      </c>
      <c r="H32" s="20"/>
    </row>
    <row r="33" spans="2:8" ht="12.75" customHeight="1">
      <c r="B33" s="30">
        <v>90.7</v>
      </c>
      <c r="C33" s="24" t="s">
        <v>11</v>
      </c>
      <c r="D33" s="25"/>
      <c r="E33" s="26"/>
      <c r="F33" s="23" t="s">
        <v>55</v>
      </c>
      <c r="G33" s="29">
        <f t="shared" si="0"/>
        <v>5.200000000000003</v>
      </c>
      <c r="H33" s="20"/>
    </row>
    <row r="34" spans="2:8" ht="12.75" customHeight="1">
      <c r="B34" s="30">
        <v>95.9</v>
      </c>
      <c r="C34" s="24" t="s">
        <v>56</v>
      </c>
      <c r="D34" s="25"/>
      <c r="E34" s="26"/>
      <c r="F34" s="23" t="s">
        <v>55</v>
      </c>
      <c r="G34" s="29">
        <f t="shared" si="0"/>
        <v>6.199999999999989</v>
      </c>
      <c r="H34" s="20"/>
    </row>
    <row r="35" spans="2:8" ht="12.75" customHeight="1">
      <c r="B35" s="30">
        <v>102.1</v>
      </c>
      <c r="C35" s="24" t="s">
        <v>57</v>
      </c>
      <c r="D35" s="25"/>
      <c r="E35" s="26"/>
      <c r="F35" s="23" t="s">
        <v>58</v>
      </c>
      <c r="G35" s="29">
        <f t="shared" si="0"/>
        <v>7.200000000000003</v>
      </c>
      <c r="H35" s="20"/>
    </row>
    <row r="36" spans="2:8" ht="24" customHeight="1">
      <c r="B36" s="28">
        <v>109.3</v>
      </c>
      <c r="C36" s="18" t="s">
        <v>53</v>
      </c>
      <c r="D36" s="19">
        <v>0.3842933006535948</v>
      </c>
      <c r="E36" s="19">
        <v>0.5539583333333333</v>
      </c>
      <c r="F36" s="23" t="s">
        <v>77</v>
      </c>
      <c r="G36" s="29">
        <f t="shared" si="0"/>
        <v>7</v>
      </c>
      <c r="H36" s="20"/>
    </row>
    <row r="37" spans="2:8" ht="12.75" customHeight="1">
      <c r="B37" s="30">
        <v>116.3</v>
      </c>
      <c r="C37" s="24" t="s">
        <v>78</v>
      </c>
      <c r="D37" s="25"/>
      <c r="E37" s="26"/>
      <c r="F37" s="23" t="s">
        <v>80</v>
      </c>
      <c r="G37" s="29">
        <f t="shared" si="0"/>
        <v>6.200000000000003</v>
      </c>
      <c r="H37" s="20"/>
    </row>
    <row r="38" spans="2:8" ht="12.75" customHeight="1">
      <c r="B38" s="30">
        <v>122.5</v>
      </c>
      <c r="C38" s="24" t="s">
        <v>79</v>
      </c>
      <c r="D38" s="25"/>
      <c r="E38" s="26"/>
      <c r="F38" s="23" t="s">
        <v>80</v>
      </c>
      <c r="G38" s="29">
        <f t="shared" si="0"/>
        <v>5.5</v>
      </c>
      <c r="H38" s="20"/>
    </row>
    <row r="39" spans="2:8" ht="12.75" customHeight="1">
      <c r="B39" s="30">
        <v>128</v>
      </c>
      <c r="C39" s="24" t="s">
        <v>11</v>
      </c>
      <c r="D39" s="25"/>
      <c r="E39" s="26"/>
      <c r="F39" s="23" t="s">
        <v>54</v>
      </c>
      <c r="G39" s="29">
        <f t="shared" si="0"/>
        <v>15.5</v>
      </c>
      <c r="H39" s="20"/>
    </row>
    <row r="40" spans="2:8" ht="12.75" customHeight="1">
      <c r="B40" s="30">
        <v>143.5</v>
      </c>
      <c r="C40" s="24" t="s">
        <v>82</v>
      </c>
      <c r="D40" s="25"/>
      <c r="E40" s="26"/>
      <c r="F40" s="23" t="s">
        <v>81</v>
      </c>
      <c r="G40" s="29">
        <f t="shared" si="0"/>
        <v>14.300000000000011</v>
      </c>
      <c r="H40" s="20"/>
    </row>
    <row r="41" spans="2:8" ht="12.75" customHeight="1">
      <c r="B41" s="30">
        <v>157.8</v>
      </c>
      <c r="C41" s="24" t="s">
        <v>83</v>
      </c>
      <c r="D41" s="25"/>
      <c r="E41" s="26"/>
      <c r="F41" s="23" t="s">
        <v>85</v>
      </c>
      <c r="G41" s="29">
        <f t="shared" si="0"/>
        <v>7.199999999999989</v>
      </c>
      <c r="H41" s="20"/>
    </row>
    <row r="42" spans="2:8" ht="12.75" customHeight="1">
      <c r="B42" s="30">
        <v>165</v>
      </c>
      <c r="C42" s="24" t="s">
        <v>84</v>
      </c>
      <c r="D42" s="25"/>
      <c r="E42" s="26"/>
      <c r="F42" s="23" t="s">
        <v>85</v>
      </c>
      <c r="G42" s="29">
        <f t="shared" si="0"/>
        <v>8.5</v>
      </c>
      <c r="H42" s="20"/>
    </row>
    <row r="43" spans="2:8" ht="12.75" customHeight="1">
      <c r="B43" s="30">
        <v>173.5</v>
      </c>
      <c r="C43" s="24" t="s">
        <v>87</v>
      </c>
      <c r="D43" s="25"/>
      <c r="E43" s="26"/>
      <c r="F43" s="23" t="s">
        <v>86</v>
      </c>
      <c r="G43" s="29">
        <f t="shared" si="0"/>
        <v>8.199999999999989</v>
      </c>
      <c r="H43" s="20"/>
    </row>
    <row r="44" spans="2:8" ht="12.75" customHeight="1">
      <c r="B44" s="30">
        <v>181.7</v>
      </c>
      <c r="C44" s="24" t="s">
        <v>90</v>
      </c>
      <c r="D44" s="25"/>
      <c r="E44" s="26"/>
      <c r="F44" s="23" t="s">
        <v>88</v>
      </c>
      <c r="G44" s="29">
        <f t="shared" si="0"/>
        <v>5.700000000000017</v>
      </c>
      <c r="H44" s="20"/>
    </row>
    <row r="45" spans="2:8" ht="24" customHeight="1">
      <c r="B45" s="28">
        <v>187.4</v>
      </c>
      <c r="C45" s="18" t="s">
        <v>89</v>
      </c>
      <c r="D45" s="19">
        <v>0.4800040849673203</v>
      </c>
      <c r="E45" s="19">
        <v>0.7709027777777778</v>
      </c>
      <c r="F45" s="23" t="s">
        <v>88</v>
      </c>
      <c r="G45" s="29">
        <f t="shared" si="0"/>
        <v>15.699999999999989</v>
      </c>
      <c r="H45" s="20"/>
    </row>
    <row r="46" spans="2:8" ht="12.75" customHeight="1">
      <c r="B46" s="30">
        <v>203.1</v>
      </c>
      <c r="C46" s="24" t="s">
        <v>91</v>
      </c>
      <c r="D46" s="25"/>
      <c r="E46" s="26"/>
      <c r="F46" s="23" t="s">
        <v>92</v>
      </c>
      <c r="G46" s="29">
        <f t="shared" si="0"/>
        <v>2.9000000000000057</v>
      </c>
      <c r="H46" s="20"/>
    </row>
    <row r="47" spans="2:8" ht="12.75" customHeight="1">
      <c r="B47" s="30">
        <v>206</v>
      </c>
      <c r="C47" s="24" t="s">
        <v>93</v>
      </c>
      <c r="D47" s="25"/>
      <c r="E47" s="26"/>
      <c r="F47" s="23" t="s">
        <v>92</v>
      </c>
      <c r="G47" s="29">
        <f t="shared" si="0"/>
        <v>6.300000000000011</v>
      </c>
      <c r="H47" s="20"/>
    </row>
    <row r="48" spans="2:8" ht="12.75" customHeight="1">
      <c r="B48" s="30">
        <v>212.3</v>
      </c>
      <c r="C48" s="24" t="s">
        <v>94</v>
      </c>
      <c r="D48" s="25"/>
      <c r="E48" s="26"/>
      <c r="F48" s="23" t="s">
        <v>96</v>
      </c>
      <c r="G48" s="29">
        <f t="shared" si="0"/>
        <v>1.6999999999999886</v>
      </c>
      <c r="H48" s="20"/>
    </row>
    <row r="49" spans="2:8" ht="12.75" customHeight="1">
      <c r="B49" s="30">
        <v>214</v>
      </c>
      <c r="C49" s="24" t="s">
        <v>59</v>
      </c>
      <c r="D49" s="25"/>
      <c r="E49" s="26"/>
      <c r="F49" s="23" t="s">
        <v>12</v>
      </c>
      <c r="G49" s="29">
        <f t="shared" si="0"/>
        <v>0.5</v>
      </c>
      <c r="H49" s="20"/>
    </row>
    <row r="50" spans="2:8" ht="12.75" customHeight="1">
      <c r="B50" s="30">
        <v>214.5</v>
      </c>
      <c r="C50" s="24" t="s">
        <v>97</v>
      </c>
      <c r="D50" s="25"/>
      <c r="E50" s="26"/>
      <c r="F50" s="23" t="s">
        <v>95</v>
      </c>
      <c r="G50" s="29">
        <f t="shared" si="0"/>
        <v>8</v>
      </c>
      <c r="H50" s="20"/>
    </row>
    <row r="51" spans="2:8" ht="12.75" customHeight="1">
      <c r="B51" s="30">
        <v>222.5</v>
      </c>
      <c r="C51" s="24" t="s">
        <v>98</v>
      </c>
      <c r="D51" s="25"/>
      <c r="E51" s="26"/>
      <c r="F51" s="23" t="s">
        <v>13</v>
      </c>
      <c r="G51" s="29">
        <f t="shared" si="0"/>
        <v>4.900000000000006</v>
      </c>
      <c r="H51" s="20"/>
    </row>
    <row r="52" spans="2:8" ht="24.75" customHeight="1">
      <c r="B52" s="28">
        <v>227.4</v>
      </c>
      <c r="C52" s="18" t="s">
        <v>14</v>
      </c>
      <c r="D52" s="19">
        <v>0.5311223447712419</v>
      </c>
      <c r="E52" s="19">
        <v>0.8820138888888889</v>
      </c>
      <c r="F52" s="23" t="s">
        <v>13</v>
      </c>
      <c r="G52" s="29">
        <f>B53-B52</f>
        <v>9.099999999999994</v>
      </c>
      <c r="H52" s="20"/>
    </row>
    <row r="53" spans="2:8" ht="12.75" customHeight="1">
      <c r="B53" s="30">
        <v>236.5</v>
      </c>
      <c r="C53" s="24" t="s">
        <v>70</v>
      </c>
      <c r="D53" s="25"/>
      <c r="E53" s="26"/>
      <c r="F53" s="23" t="s">
        <v>13</v>
      </c>
      <c r="G53" s="29">
        <f>B54-B53</f>
        <v>7.800000000000011</v>
      </c>
      <c r="H53" s="20"/>
    </row>
    <row r="54" spans="2:8" ht="12.75" customHeight="1">
      <c r="B54" s="30">
        <v>244.3</v>
      </c>
      <c r="C54" s="24" t="s">
        <v>15</v>
      </c>
      <c r="D54" s="25"/>
      <c r="E54" s="26"/>
      <c r="F54" s="23" t="s">
        <v>17</v>
      </c>
      <c r="G54" s="29">
        <f>B55-B54</f>
        <v>8.199999999999989</v>
      </c>
      <c r="H54" s="20"/>
    </row>
    <row r="55" spans="1:8" ht="12.75" customHeight="1">
      <c r="A55" s="21"/>
      <c r="B55" s="30">
        <v>252.5</v>
      </c>
      <c r="C55" s="46" t="s">
        <v>99</v>
      </c>
      <c r="D55" s="47"/>
      <c r="E55" s="48"/>
      <c r="F55" s="23" t="s">
        <v>100</v>
      </c>
      <c r="G55" s="29">
        <f aca="true" t="shared" si="1" ref="G55:G64">B56-B55</f>
        <v>8.300000000000011</v>
      </c>
      <c r="H55" s="20"/>
    </row>
    <row r="56" spans="2:8" ht="24" customHeight="1">
      <c r="B56" s="28">
        <v>260.8</v>
      </c>
      <c r="C56" s="18" t="s">
        <v>101</v>
      </c>
      <c r="D56" s="19">
        <v>0.5746119281045752</v>
      </c>
      <c r="E56" s="19">
        <v>0.9747916666666667</v>
      </c>
      <c r="F56" s="23" t="s">
        <v>100</v>
      </c>
      <c r="G56" s="29">
        <f t="shared" si="1"/>
        <v>5.199999999999989</v>
      </c>
      <c r="H56" s="20"/>
    </row>
    <row r="57" spans="1:8" ht="12.75" customHeight="1">
      <c r="A57" s="21"/>
      <c r="B57" s="30">
        <v>266</v>
      </c>
      <c r="C57" s="24" t="s">
        <v>103</v>
      </c>
      <c r="D57" s="25"/>
      <c r="E57" s="26"/>
      <c r="F57" s="23" t="s">
        <v>102</v>
      </c>
      <c r="G57" s="29">
        <f t="shared" si="1"/>
        <v>2.6000000000000227</v>
      </c>
      <c r="H57" s="20"/>
    </row>
    <row r="58" spans="1:8" ht="12.75" customHeight="1">
      <c r="A58" s="21"/>
      <c r="B58" s="30">
        <v>268.6</v>
      </c>
      <c r="C58" s="40" t="s">
        <v>104</v>
      </c>
      <c r="D58" s="25"/>
      <c r="E58" s="26"/>
      <c r="F58" s="23" t="s">
        <v>60</v>
      </c>
      <c r="G58" s="29">
        <f t="shared" si="1"/>
        <v>29.599999999999966</v>
      </c>
      <c r="H58" s="20"/>
    </row>
    <row r="59" spans="1:8" ht="12.75" customHeight="1">
      <c r="A59" s="21"/>
      <c r="B59" s="30">
        <v>298.2</v>
      </c>
      <c r="C59" s="40" t="s">
        <v>18</v>
      </c>
      <c r="D59" s="25"/>
      <c r="E59" s="26"/>
      <c r="F59" s="23" t="s">
        <v>36</v>
      </c>
      <c r="G59" s="29">
        <f t="shared" si="1"/>
        <v>2</v>
      </c>
      <c r="H59" s="20"/>
    </row>
    <row r="60" spans="1:8" ht="33.75">
      <c r="A60" s="21"/>
      <c r="B60" s="30">
        <v>300.2</v>
      </c>
      <c r="C60" s="24" t="s">
        <v>72</v>
      </c>
      <c r="D60" s="25"/>
      <c r="E60" s="26"/>
      <c r="F60" s="23" t="s">
        <v>61</v>
      </c>
      <c r="G60" s="29">
        <f t="shared" si="1"/>
        <v>2.3000000000000114</v>
      </c>
      <c r="H60" s="20"/>
    </row>
    <row r="61" spans="1:8" ht="12.75" customHeight="1">
      <c r="A61" s="21"/>
      <c r="B61" s="30">
        <v>302.5</v>
      </c>
      <c r="C61" s="24" t="s">
        <v>63</v>
      </c>
      <c r="D61" s="25"/>
      <c r="E61" s="26"/>
      <c r="F61" s="23" t="s">
        <v>64</v>
      </c>
      <c r="G61" s="29">
        <f t="shared" si="1"/>
        <v>0.30000000000001137</v>
      </c>
      <c r="H61" s="20"/>
    </row>
    <row r="62" spans="1:8" ht="12.75" customHeight="1">
      <c r="A62" s="21"/>
      <c r="B62" s="30">
        <v>302.8</v>
      </c>
      <c r="C62" s="24" t="s">
        <v>65</v>
      </c>
      <c r="D62" s="25"/>
      <c r="E62" s="26"/>
      <c r="F62" s="23" t="s">
        <v>66</v>
      </c>
      <c r="G62" s="29">
        <f t="shared" si="1"/>
        <v>1</v>
      </c>
      <c r="H62" s="20"/>
    </row>
    <row r="63" spans="1:8" ht="12.75" customHeight="1">
      <c r="A63" s="21"/>
      <c r="B63" s="30">
        <v>303.8</v>
      </c>
      <c r="C63" s="24" t="s">
        <v>62</v>
      </c>
      <c r="D63" s="25"/>
      <c r="E63" s="26"/>
      <c r="F63" s="23" t="s">
        <v>32</v>
      </c>
      <c r="G63" s="29">
        <f t="shared" si="1"/>
        <v>0.5999999999999659</v>
      </c>
      <c r="H63" s="20"/>
    </row>
    <row r="64" spans="1:8" ht="11.25">
      <c r="A64" s="21"/>
      <c r="B64" s="30">
        <v>304.4</v>
      </c>
      <c r="C64" s="24" t="s">
        <v>67</v>
      </c>
      <c r="D64" s="25"/>
      <c r="E64" s="26"/>
      <c r="F64" s="23" t="s">
        <v>19</v>
      </c>
      <c r="G64" s="29">
        <f t="shared" si="1"/>
        <v>0.20000000000004547</v>
      </c>
      <c r="H64" s="20"/>
    </row>
    <row r="65" spans="1:8" ht="24" customHeight="1">
      <c r="A65" s="21"/>
      <c r="B65" s="31">
        <v>304.6</v>
      </c>
      <c r="C65" s="32" t="s">
        <v>68</v>
      </c>
      <c r="D65" s="33">
        <v>0.6316431781045753</v>
      </c>
      <c r="E65" s="33">
        <v>1.0964583333333333</v>
      </c>
      <c r="F65" s="41" t="s">
        <v>105</v>
      </c>
      <c r="G65" s="42"/>
      <c r="H65" s="20"/>
    </row>
  </sheetData>
  <sheetProtection/>
  <mergeCells count="7">
    <mergeCell ref="F65:G65"/>
    <mergeCell ref="B10:B11"/>
    <mergeCell ref="C10:C11"/>
    <mergeCell ref="D10:E10"/>
    <mergeCell ref="F10:F11"/>
    <mergeCell ref="G10:G11"/>
    <mergeCell ref="C55:E55"/>
  </mergeCells>
  <printOptions verticalCentered="1"/>
  <pageMargins left="0.15748031496062992" right="0.1968503937007874" top="0.1968503937007874" bottom="0.35433070866141736" header="0.31496062992125984" footer="0.31496062992125984"/>
  <pageSetup fitToHeight="1" fitToWidth="1" horizontalDpi="300" verticalDpi="300"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Porte</dc:creator>
  <cp:keywords/>
  <dc:description/>
  <cp:lastModifiedBy>Usuario</cp:lastModifiedBy>
  <cp:lastPrinted>2018-04-11T18:46:32Z</cp:lastPrinted>
  <dcterms:created xsi:type="dcterms:W3CDTF">2004-11-26T05:13:13Z</dcterms:created>
  <dcterms:modified xsi:type="dcterms:W3CDTF">2018-04-11T18:48:04Z</dcterms:modified>
  <cp:category/>
  <cp:version/>
  <cp:contentType/>
  <cp:contentStatus/>
</cp:coreProperties>
</file>